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布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<sst xmlns="http://schemas.openxmlformats.org/spreadsheetml/2006/main" count="34" uniqueCount="27">
  <si>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附件</t>
  </si>
  <si>
    <t>镇远县人民政府政务服务中心2025年公开招聘劳务派遣人员总成绩及入围体检人员情况一览表</t>
  </si>
  <si>
    <t>序号</t>
  </si>
  <si>
    <t>姓名</t>
  </si>
  <si>
    <t>报考岗位</t>
  </si>
  <si>
    <t>笔试准考证号</t>
  </si>
  <si>
    <t>笔试成绩</t>
  </si>
  <si>
    <t>笔试成绩占比
（40%）</t>
  </si>
  <si>
    <t>面试成绩</t>
  </si>
  <si>
    <t>面试成绩占比
（60%）</t>
  </si>
  <si>
    <t>总成绩</t>
  </si>
  <si>
    <t>综合排名</t>
  </si>
  <si>
    <t>是否入围体检</t>
  </si>
  <si>
    <t>备注</t>
  </si>
  <si>
    <t>唐**</t>
  </si>
  <si>
    <t>综合窗口</t>
  </si>
  <si>
    <t>zwzy202508</t>
  </si>
  <si>
    <t>是</t>
  </si>
  <si>
    <t>田**</t>
  </si>
  <si>
    <t>zwzy202505</t>
  </si>
  <si>
    <t>封**</t>
  </si>
  <si>
    <t>zwzy202503</t>
  </si>
  <si>
    <t>张**</t>
  </si>
  <si>
    <t>zwzy202506</t>
  </si>
  <si>
    <t>代**</t>
  </si>
  <si>
    <t>zwzy202509</t>
  </si>
  <si>
    <t>zwzy202502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</si>
</sst>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 applyProtection="1">
      <alignment horizontal="center" vertical="center" wrapText="1"/>
    </xf>
    <xf numFmtId="178" fontId="2" fillId="0" borderId="0" xfId="0" applyNumberFormat="1" applyFont="1" applyFill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hidden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A2" sqref="A2:L2"/>
    </sheetView>
  </sheetViews>
  <sheetFormatPr defaultColWidth="9" defaultRowHeight="13.5"/>
  <cols>
    <col min="1" max="1" width="8.375" customWidth="1"/>
    <col min="2" max="2" width="12.25" customWidth="1"/>
    <col min="3" max="3" width="14.75" customWidth="1"/>
    <col min="4" max="4" width="15.75" customWidth="1"/>
    <col min="5" max="5" width="9.5" style="1" customWidth="1"/>
    <col min="6" max="6" width="12.625" customWidth="1"/>
    <col min="8" max="8" width="13.375" style="2" customWidth="1"/>
    <col min="9" max="9" width="10.625" style="3" customWidth="1"/>
    <col min="10" max="10" width="10.375" style="4" customWidth="1"/>
    <col min="11" max="11" width="15.125" customWidth="1"/>
    <col min="12" max="12" width="11.125" customWidth="1"/>
  </cols>
  <sheetData>
    <row r="1" ht="21" customHeight="1" spans="1:12">
      <c r="A1" s="5" t="s">
        <v>0</v>
      </c>
      <c r="B1" s="6"/>
      <c r="C1" s="6"/>
      <c r="D1" s="6"/>
      <c r="E1" s="6"/>
      <c r="F1" s="6"/>
    </row>
    <row r="2" customFormat="1" ht="74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8"/>
      <c r="K2" s="7"/>
      <c r="L2" s="7"/>
    </row>
    <row r="3" ht="45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1" t="s">
        <v>8</v>
      </c>
      <c r="H3" s="12" t="s">
        <v>9</v>
      </c>
      <c r="I3" s="13" t="s">
        <v>10</v>
      </c>
      <c r="J3" s="14" t="s">
        <v>11</v>
      </c>
      <c r="K3" s="11" t="s">
        <v>12</v>
      </c>
      <c r="L3" s="11" t="s">
        <v>13</v>
      </c>
    </row>
    <row r="4" ht="30" customHeight="1" spans="1:12">
      <c r="A4" s="15">
        <v>1</v>
      </c>
      <c r="B4" s="16" t="s">
        <v>14</v>
      </c>
      <c r="C4" s="16" t="s">
        <v>15</v>
      </c>
      <c r="D4" s="16" t="s">
        <v>16</v>
      </c>
      <c r="E4" s="16">
        <v>76</v>
      </c>
      <c r="F4" s="16">
        <f t="shared" ref="F4:F9" si="0">E4*0.4</f>
        <v>30.4</v>
      </c>
      <c r="G4" s="17">
        <v>90.34</v>
      </c>
      <c r="H4" s="18">
        <f t="shared" ref="H4:H9" si="1">G4*0.6</f>
        <v>54.204</v>
      </c>
      <c r="I4" s="19">
        <f t="shared" ref="I4:I9" si="2">F4+H4</f>
        <v>84.604</v>
      </c>
      <c r="J4" s="20">
        <v>1</v>
      </c>
      <c r="K4" s="17" t="s">
        <v>17</v>
      </c>
      <c r="L4" s="21"/>
    </row>
    <row r="5" ht="30" customHeight="1" spans="1:12">
      <c r="A5" s="15">
        <v>2</v>
      </c>
      <c r="B5" s="16" t="s">
        <v>18</v>
      </c>
      <c r="C5" s="16" t="s">
        <v>15</v>
      </c>
      <c r="D5" s="16" t="s">
        <v>19</v>
      </c>
      <c r="E5" s="16">
        <v>74</v>
      </c>
      <c r="F5" s="16">
        <f t="shared" si="0"/>
        <v>29.6</v>
      </c>
      <c r="G5" s="17">
        <v>90</v>
      </c>
      <c r="H5" s="18">
        <f t="shared" si="1"/>
        <v>54</v>
      </c>
      <c r="I5" s="19">
        <f t="shared" si="2"/>
        <v>83.6</v>
      </c>
      <c r="J5" s="20">
        <v>2</v>
      </c>
      <c r="K5" s="17" t="s">
        <v>17</v>
      </c>
      <c r="L5" s="21"/>
    </row>
    <row r="6" ht="30" customHeight="1" spans="1:12">
      <c r="A6" s="15">
        <v>3</v>
      </c>
      <c r="B6" s="16" t="s">
        <v>20</v>
      </c>
      <c r="C6" s="16" t="s">
        <v>15</v>
      </c>
      <c r="D6" s="16" t="s">
        <v>21</v>
      </c>
      <c r="E6" s="16">
        <v>66</v>
      </c>
      <c r="F6" s="16">
        <f t="shared" si="0"/>
        <v>26.4</v>
      </c>
      <c r="G6" s="17">
        <v>93</v>
      </c>
      <c r="H6" s="18">
        <f t="shared" si="1"/>
        <v>55.8</v>
      </c>
      <c r="I6" s="19">
        <f t="shared" si="2"/>
        <v>82.2</v>
      </c>
      <c r="J6" s="20">
        <v>3</v>
      </c>
      <c r="K6" s="17"/>
      <c r="L6" s="21"/>
    </row>
    <row r="7" ht="30" customHeight="1" spans="1:12">
      <c r="A7" s="15">
        <v>4</v>
      </c>
      <c r="B7" s="16" t="s">
        <v>22</v>
      </c>
      <c r="C7" s="16" t="s">
        <v>15</v>
      </c>
      <c r="D7" s="16" t="s">
        <v>23</v>
      </c>
      <c r="E7" s="16">
        <v>74</v>
      </c>
      <c r="F7" s="16">
        <f t="shared" si="0"/>
        <v>29.6</v>
      </c>
      <c r="G7" s="17">
        <v>77</v>
      </c>
      <c r="H7" s="18">
        <f t="shared" si="1"/>
        <v>46.2</v>
      </c>
      <c r="I7" s="19">
        <f t="shared" si="2"/>
        <v>75.8</v>
      </c>
      <c r="J7" s="20">
        <v>4</v>
      </c>
      <c r="K7" s="17"/>
      <c r="L7" s="21"/>
    </row>
    <row r="8" ht="30" customHeight="1" spans="1:12">
      <c r="A8" s="15">
        <v>5</v>
      </c>
      <c r="B8" s="16" t="s">
        <v>24</v>
      </c>
      <c r="C8" s="16" t="s">
        <v>15</v>
      </c>
      <c r="D8" s="16" t="s">
        <v>25</v>
      </c>
      <c r="E8" s="16">
        <v>72</v>
      </c>
      <c r="F8" s="16">
        <f t="shared" si="0"/>
        <v>28.8</v>
      </c>
      <c r="G8" s="17">
        <v>74.34</v>
      </c>
      <c r="H8" s="18">
        <f t="shared" si="1"/>
        <v>44.604</v>
      </c>
      <c r="I8" s="19">
        <f t="shared" si="2"/>
        <v>73.404</v>
      </c>
      <c r="J8" s="20">
        <v>5</v>
      </c>
      <c r="K8" s="17"/>
      <c r="L8" s="21"/>
    </row>
    <row r="9" ht="30" customHeight="1" spans="1:12">
      <c r="A9" s="15">
        <v>6</v>
      </c>
      <c r="B9" s="16" t="s">
        <v>22</v>
      </c>
      <c r="C9" s="16" t="s">
        <v>15</v>
      </c>
      <c r="D9" s="16" t="s">
        <v>26</v>
      </c>
      <c r="E9" s="16">
        <v>62</v>
      </c>
      <c r="F9" s="16">
        <f t="shared" si="0"/>
        <v>24.8</v>
      </c>
      <c r="G9" s="17">
        <v>65.34</v>
      </c>
      <c r="H9" s="18">
        <f t="shared" si="1"/>
        <v>39.204</v>
      </c>
      <c r="I9" s="19">
        <f t="shared" si="2"/>
        <v>64.004</v>
      </c>
      <c r="J9" s="20">
        <v>6</v>
      </c>
      <c r="K9" s="17"/>
      <c r="L9" s="21"/>
    </row>
  </sheetData>
  <sortState ref="A4:I9">
    <sortCondition ref="I4:I9" descending="1"/>
  </sortState>
  <mergeCells count="2">
    <mergeCell ref="A1:F1"/>
    <mergeCell ref="A2:L2"/>
  </mergeCells>
  <pageMargins left="0.357638888888889" right="0.357638888888889" top="1" bottom="0.80277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镇远政务中心</cp:lastModifiedBy>
  <dcterms:created xsi:type="dcterms:W3CDTF">2024-07-14T08:20:00Z</dcterms:created>
  <dcterms:modified xsi:type="dcterms:W3CDTF">2026-01-16T09:12:53Z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9B27E66C64864C1082693ADF12312E0B_13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