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4" i="1" l="1"/>
  <c r="K6" i="1"/>
  <c r="J4" i="1"/>
  <c r="J6" i="1"/>
  <c r="J7" i="1"/>
  <c r="J5" i="1"/>
  <c r="J3" i="1"/>
  <c r="G4" i="1"/>
  <c r="H4" i="1" s="1"/>
  <c r="G6" i="1"/>
  <c r="H6" i="1" s="1"/>
  <c r="G7" i="1"/>
  <c r="H7" i="1" s="1"/>
  <c r="K7" i="1" s="1"/>
  <c r="G5" i="1"/>
  <c r="H5" i="1" s="1"/>
  <c r="K5" i="1" s="1"/>
  <c r="G3" i="1"/>
  <c r="H3" i="1" s="1"/>
  <c r="K3" i="1" s="1"/>
</calcChain>
</file>

<file path=xl/sharedStrings.xml><?xml version="1.0" encoding="utf-8"?>
<sst xmlns="http://schemas.openxmlformats.org/spreadsheetml/2006/main" count="37" uniqueCount="29">
  <si>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</si>
  <si>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</si>
  <si>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</si>
  <si>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</si>
  <si>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</si>
  <si>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</si>
  <si>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</si>
  <si>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</si>
  <si>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</si>
  <si>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</si>
  <si>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</si>
  <si>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笔试、专业测试排名</t>
  </si>
  <si>
    <t>是否进入下一轮</t>
  </si>
  <si>
    <t>张纪强</t>
  </si>
  <si>
    <t>李坤</t>
  </si>
  <si>
    <t>冯德懿</t>
  </si>
  <si>
    <t>杨承玉</t>
  </si>
  <si>
    <t>陈千</t>
  </si>
  <si>
    <t>1152011402922</t>
  </si>
  <si>
    <t>1152011402403</t>
  </si>
  <si>
    <t>1152011402605</t>
  </si>
  <si>
    <t>1152011401309</t>
  </si>
  <si>
    <t>1152011402815</t>
  </si>
  <si>
    <t>贵阳市地理信息大数据中心</t>
  </si>
  <si>
    <t>20101012901</t>
  </si>
  <si>
    <t>贵阳市地理信息大数据中心专业测试成绩及进入面试环节人员名单</t>
    <phoneticPr fontId="8" type="noConversion"/>
  </si>
  <si>
    <t>是</t>
    <phoneticPr fontId="8" type="noConversion"/>
  </si>
  <si>
    <t>是</t>
    <phoneticPr fontId="8" type="noConversion"/>
  </si>
  <si>
    <t>是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</si>
</sst>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3" xfId="2" applyNumberFormat="1" applyFont="1" applyFill="1" applyBorder="1" applyAlignment="1" applyProtection="1">
      <alignment horizontal="center" vertical="center"/>
    </xf>
    <xf numFmtId="0" fontId="6" fillId="0" borderId="3" xfId="2" applyFont="1" applyBorder="1" applyAlignment="1">
      <alignment horizontal="center" vertical="center"/>
    </xf>
    <xf numFmtId="49" fontId="6" fillId="0" borderId="3" xfId="2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3"/>
    <cellStyle name="常规 3" xfId="4"/>
    <cellStyle name="常规 4" xfId="5"/>
    <cellStyle name="常规 5" xfId="6"/>
    <cellStyle name="常规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"/>
  <sheetViews>
    <sheetView tabSelected="1" workbookViewId="0">
      <selection activeCell="G19" sqref="G19"/>
    </sheetView>
  </sheetViews>
  <sheetFormatPr defaultRowHeight="13.5" x14ac:dyDescent="0.15"/>
  <cols>
    <col min="1" max="1" width="5.125" style="3" customWidth="1"/>
    <col min="3" max="3" width="14.875" customWidth="1"/>
    <col min="4" max="4" width="28.125" customWidth="1"/>
    <col min="5" max="5" width="15.75" customWidth="1"/>
    <col min="7" max="13" width="9" style="3"/>
  </cols>
  <sheetData>
    <row r="1" spans="1:13" ht="47.25" customHeight="1" x14ac:dyDescent="0.15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51.75" customHeight="1" x14ac:dyDescent="0.15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</row>
    <row r="3" spans="1:13" ht="31.5" customHeight="1" x14ac:dyDescent="0.15">
      <c r="A3" s="8">
        <v>1</v>
      </c>
      <c r="B3" s="4" t="s">
        <v>13</v>
      </c>
      <c r="C3" s="5" t="s">
        <v>18</v>
      </c>
      <c r="D3" s="4" t="s">
        <v>23</v>
      </c>
      <c r="E3" s="6" t="s">
        <v>24</v>
      </c>
      <c r="F3" s="5">
        <v>183.5</v>
      </c>
      <c r="G3" s="7">
        <f>F3/3</f>
        <v>61.166666666666664</v>
      </c>
      <c r="H3" s="8">
        <f>G3*0.3</f>
        <v>18.349999999999998</v>
      </c>
      <c r="I3" s="8">
        <v>73.5</v>
      </c>
      <c r="J3" s="8">
        <f>I3*0.4</f>
        <v>29.400000000000002</v>
      </c>
      <c r="K3" s="8">
        <f>H3+J3</f>
        <v>47.75</v>
      </c>
      <c r="L3" s="8">
        <v>1</v>
      </c>
      <c r="M3" s="8" t="s">
        <v>26</v>
      </c>
    </row>
    <row r="4" spans="1:13" ht="31.5" customHeight="1" x14ac:dyDescent="0.15">
      <c r="A4" s="8">
        <v>2</v>
      </c>
      <c r="B4" s="4" t="s">
        <v>14</v>
      </c>
      <c r="C4" s="5" t="s">
        <v>19</v>
      </c>
      <c r="D4" s="4" t="s">
        <v>23</v>
      </c>
      <c r="E4" s="6" t="s">
        <v>24</v>
      </c>
      <c r="F4" s="5">
        <v>165.5</v>
      </c>
      <c r="G4" s="7">
        <f>F4/3</f>
        <v>55.166666666666664</v>
      </c>
      <c r="H4" s="8">
        <f>G4*0.3</f>
        <v>16.549999999999997</v>
      </c>
      <c r="I4" s="8">
        <v>68.849999999999994</v>
      </c>
      <c r="J4" s="8">
        <f>I4*0.4</f>
        <v>27.54</v>
      </c>
      <c r="K4" s="8">
        <f>H4+J4</f>
        <v>44.089999999999996</v>
      </c>
      <c r="L4" s="8">
        <v>2</v>
      </c>
      <c r="M4" s="8" t="s">
        <v>27</v>
      </c>
    </row>
    <row r="5" spans="1:13" ht="31.5" customHeight="1" x14ac:dyDescent="0.15">
      <c r="A5" s="8">
        <v>3</v>
      </c>
      <c r="B5" s="4" t="s">
        <v>17</v>
      </c>
      <c r="C5" s="5" t="s">
        <v>22</v>
      </c>
      <c r="D5" s="4" t="s">
        <v>23</v>
      </c>
      <c r="E5" s="6" t="s">
        <v>24</v>
      </c>
      <c r="F5" s="5">
        <v>132</v>
      </c>
      <c r="G5" s="7">
        <f>F5/3</f>
        <v>44</v>
      </c>
      <c r="H5" s="8">
        <f>G5*0.3</f>
        <v>13.2</v>
      </c>
      <c r="I5" s="8">
        <v>69.849999999999994</v>
      </c>
      <c r="J5" s="8">
        <f>I5*0.4</f>
        <v>27.939999999999998</v>
      </c>
      <c r="K5" s="8">
        <f>H5+J5</f>
        <v>41.14</v>
      </c>
      <c r="L5" s="8">
        <v>3</v>
      </c>
      <c r="M5" s="8" t="s">
        <v>28</v>
      </c>
    </row>
    <row r="6" spans="1:13" ht="31.5" customHeight="1" x14ac:dyDescent="0.15">
      <c r="A6" s="8">
        <v>4</v>
      </c>
      <c r="B6" s="4" t="s">
        <v>15</v>
      </c>
      <c r="C6" s="5" t="s">
        <v>20</v>
      </c>
      <c r="D6" s="4" t="s">
        <v>23</v>
      </c>
      <c r="E6" s="6" t="s">
        <v>24</v>
      </c>
      <c r="F6" s="5">
        <v>160.5</v>
      </c>
      <c r="G6" s="7">
        <f>F6/3</f>
        <v>53.5</v>
      </c>
      <c r="H6" s="8">
        <f>G6*0.3</f>
        <v>16.05</v>
      </c>
      <c r="I6" s="8">
        <v>62.05</v>
      </c>
      <c r="J6" s="8">
        <f>I6*0.4</f>
        <v>24.82</v>
      </c>
      <c r="K6" s="8">
        <f>H6+J6</f>
        <v>40.870000000000005</v>
      </c>
      <c r="L6" s="8">
        <v>4</v>
      </c>
      <c r="M6" s="8"/>
    </row>
    <row r="7" spans="1:13" ht="31.5" customHeight="1" x14ac:dyDescent="0.15">
      <c r="A7" s="8">
        <v>5</v>
      </c>
      <c r="B7" s="4" t="s">
        <v>16</v>
      </c>
      <c r="C7" s="5" t="s">
        <v>21</v>
      </c>
      <c r="D7" s="4" t="s">
        <v>23</v>
      </c>
      <c r="E7" s="6" t="s">
        <v>24</v>
      </c>
      <c r="F7" s="5">
        <v>144</v>
      </c>
      <c r="G7" s="7">
        <f>F7/3</f>
        <v>48</v>
      </c>
      <c r="H7" s="8">
        <f>G7*0.3</f>
        <v>14.399999999999999</v>
      </c>
      <c r="I7" s="8">
        <v>64.599999999999994</v>
      </c>
      <c r="J7" s="8">
        <f>I7*0.4</f>
        <v>25.84</v>
      </c>
      <c r="K7" s="8">
        <f>H7+J7</f>
        <v>40.239999999999995</v>
      </c>
      <c r="L7" s="8">
        <v>5</v>
      </c>
      <c r="M7" s="8"/>
    </row>
  </sheetData>
  <sortState ref="A3:M7">
    <sortCondition descending="1" ref="K3:K7"/>
  </sortState>
  <mergeCells count="1">
    <mergeCell ref="A1:M1"/>
  </mergeCells>
  <phoneticPr fontId="8" type="noConversion"/>
  <pageMargins left="0.7" right="0.7" top="0.75" bottom="0.75" header="0.3" footer="0.3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SysCeo.com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2025-06-17T03:20:47Z</cp:lastPrinted>
  <dcterms:created xsi:type="dcterms:W3CDTF">2025-06-17T01:34:10Z</dcterms:created>
  <dcterms:modified xsi:type="dcterms:W3CDTF">2025-06-17T03:20:51Z</dcterms:modified>
</cp:coreProperties>
</file>