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</sheets>
  <definedNames>
    <definedName name="_xlnm._FilterDatabase" localSheetId="0" hidden="1">Sheet1!$A$3:$E$3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<sst xmlns="http://schemas.openxmlformats.org/spreadsheetml/2006/main" count="43" uniqueCount="41">
  <si>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r>
      <rPr>
        <sz val="10"/>
        <rFont val="方正书宋_GBK"/>
        <charset val="134"/>
      </rPr>
      <t>附件</t>
    </r>
    <r>
      <rPr>
        <sz val="10"/>
        <rFont val="Arial"/>
        <charset val="134"/>
      </rPr>
      <t>2</t>
    </r>
    <r>
      <rPr>
        <sz val="10"/>
        <rFont val="方正书宋_GBK"/>
        <charset val="134"/>
      </rPr>
      <t>：</t>
    </r>
  </si>
  <si>
    <t>贵阳市民政局属事业单位2025年公开招聘工作人员管理岗位面试成绩及进入体检环节人员名单</t>
  </si>
  <si>
    <t>序号</t>
  </si>
  <si>
    <t>姓名</t>
  </si>
  <si>
    <t>准考证号</t>
  </si>
  <si>
    <t>报考单位</t>
  </si>
  <si>
    <t>报考岗位代码</t>
  </si>
  <si>
    <t>笔试成绩</t>
  </si>
  <si>
    <t>笔试成绩（百分制）</t>
  </si>
  <si>
    <t>笔试成绩60%</t>
  </si>
  <si>
    <t>面试成绩</t>
  </si>
  <si>
    <t>面试成绩40%</t>
  </si>
  <si>
    <t>笔试、面试成绩</t>
  </si>
  <si>
    <t>综合排名</t>
  </si>
  <si>
    <t>是否进入体检</t>
  </si>
  <si>
    <t>备注</t>
  </si>
  <si>
    <t>邓  阐</t>
  </si>
  <si>
    <t>1152011301616</t>
  </si>
  <si>
    <t>贵阳市社会救助服务中心</t>
  </si>
  <si>
    <t>20101011901</t>
  </si>
  <si>
    <t>是</t>
  </si>
  <si>
    <t>陈书海</t>
  </si>
  <si>
    <t>1152011302206</t>
  </si>
  <si>
    <t>龙  鹏</t>
  </si>
  <si>
    <t>1152011301916</t>
  </si>
  <si>
    <t>冯昕然</t>
  </si>
  <si>
    <t>1152011302417</t>
  </si>
  <si>
    <t>贵阳市慈善事业促进发展中心</t>
  </si>
  <si>
    <t>20101012301</t>
  </si>
  <si>
    <t>谢文艺</t>
  </si>
  <si>
    <t>1152011302421</t>
  </si>
  <si>
    <t>史羽欣</t>
  </si>
  <si>
    <t>1152011302213</t>
  </si>
  <si>
    <t>余妍秋</t>
  </si>
  <si>
    <t>1152011300405</t>
  </si>
  <si>
    <t>20101012303</t>
  </si>
  <si>
    <t>熊峰霈</t>
  </si>
  <si>
    <t>1152011301923</t>
  </si>
  <si>
    <t>张琳曼</t>
  </si>
  <si>
    <t>1152011300721</t>
  </si>
  <si>
    <t>自动放弃面试资格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</si>
</sst>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Arial"/>
      <charset val="0"/>
    </font>
    <font>
      <sz val="14"/>
      <name val="宋体"/>
      <charset val="134"/>
    </font>
    <font>
      <sz val="10"/>
      <name val="Arial"/>
      <charset val="134"/>
    </font>
    <font>
      <sz val="11"/>
      <name val="Arial"/>
      <charset val="134"/>
    </font>
    <font>
      <sz val="10"/>
      <name val="方正书宋_GBK"/>
      <charset val="134"/>
    </font>
    <font>
      <sz val="20"/>
      <name val="方正小标宋简体"/>
      <charset val="134"/>
    </font>
    <font>
      <sz val="11"/>
      <name val="方正小标宋简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0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" fillId="0" borderId="0"/>
  </cellStyleXfs>
  <cellXfs count="2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vertical="center"/>
    </xf>
    <xf numFmtId="176" fontId="2" fillId="2" borderId="1" xfId="0" applyNumberFormat="1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0" fontId="2" fillId="2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wrapText="1"/>
    </xf>
    <xf numFmtId="0" fontId="0" fillId="0" borderId="0" xfId="0" applyFill="1">
      <alignment vertical="center"/>
    </xf>
    <xf numFmtId="0" fontId="5" fillId="2" borderId="0" xfId="0" applyFont="1" applyFill="1" applyBorder="1" applyAlignment="1"/>
    <xf numFmtId="0" fontId="7" fillId="0" borderId="0" xfId="0" applyFont="1" applyFill="1" applyBorder="1" applyAlignment="1"/>
    <xf numFmtId="0" fontId="8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176" fontId="11" fillId="2" borderId="1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2"/>
  <sheetViews>
    <sheetView tabSelected="1" workbookViewId="0">
      <selection activeCell="F21" sqref="F21"/>
    </sheetView>
  </sheetViews>
  <sheetFormatPr defaultColWidth="8" defaultRowHeight="14.4"/>
  <cols>
    <col min="1" max="1" width="4.44444444444444" style="10" customWidth="1"/>
    <col min="2" max="2" width="8.22222222222222" style="11" customWidth="1"/>
    <col min="3" max="3" width="18.3333333333333" style="11" customWidth="1"/>
    <col min="4" max="4" width="28.7777777777778" style="12" customWidth="1"/>
    <col min="5" max="5" width="13.4444444444444" style="12" customWidth="1"/>
    <col min="6" max="6" width="8.55555555555556" style="13" customWidth="1"/>
    <col min="7" max="7" width="7.77777777777778" customWidth="1"/>
    <col min="8" max="8" width="8.77777777777778" customWidth="1"/>
    <col min="9" max="9" width="7.11111111111111" style="14" customWidth="1"/>
    <col min="10" max="10" width="8.77777777777778" style="10" customWidth="1"/>
    <col min="11" max="11" width="8.55555555555556" style="10" customWidth="1"/>
    <col min="12" max="12" width="5.44444444444444" style="10" customWidth="1"/>
    <col min="13" max="13" width="6.22222222222222" style="10" customWidth="1"/>
    <col min="14" max="14" width="19.1111111111111" customWidth="1"/>
    <col min="15" max="16384" width="8" style="10"/>
  </cols>
  <sheetData>
    <row r="1" spans="1:1">
      <c r="A1" s="15" t="s">
        <v>0</v>
      </c>
    </row>
    <row r="2" ht="80.4" customHeight="1" spans="1:14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s="9" customFormat="1" ht="48" customHeight="1" spans="1:14">
      <c r="A3" s="17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18" t="s">
        <v>11</v>
      </c>
      <c r="K3" s="18" t="s">
        <v>12</v>
      </c>
      <c r="L3" s="18" t="s">
        <v>13</v>
      </c>
      <c r="M3" s="18" t="s">
        <v>14</v>
      </c>
      <c r="N3" s="18" t="s">
        <v>15</v>
      </c>
    </row>
    <row r="4" ht="18" customHeight="1" spans="1:14">
      <c r="A4" s="19">
        <v>1</v>
      </c>
      <c r="B4" s="19" t="s">
        <v>16</v>
      </c>
      <c r="C4" s="19" t="s">
        <v>17</v>
      </c>
      <c r="D4" s="19" t="s">
        <v>18</v>
      </c>
      <c r="E4" s="20" t="s">
        <v>19</v>
      </c>
      <c r="F4" s="19">
        <v>210</v>
      </c>
      <c r="G4" s="21">
        <f>F4/3</f>
        <v>70</v>
      </c>
      <c r="H4" s="21">
        <f>G4*0.6</f>
        <v>42</v>
      </c>
      <c r="I4" s="25">
        <v>82.6</v>
      </c>
      <c r="J4" s="19">
        <f>I4*0.4</f>
        <v>33.04</v>
      </c>
      <c r="K4" s="21">
        <f>H4+J4</f>
        <v>75.04</v>
      </c>
      <c r="L4" s="26">
        <v>1</v>
      </c>
      <c r="M4" s="27" t="s">
        <v>20</v>
      </c>
      <c r="N4" s="28"/>
    </row>
    <row r="5" ht="18" customHeight="1" spans="1:14">
      <c r="A5" s="19">
        <v>2</v>
      </c>
      <c r="B5" s="19" t="s">
        <v>21</v>
      </c>
      <c r="C5" s="19" t="s">
        <v>22</v>
      </c>
      <c r="D5" s="19"/>
      <c r="E5" s="20"/>
      <c r="F5" s="19">
        <v>198.5</v>
      </c>
      <c r="G5" s="21">
        <f t="shared" ref="G5:G12" si="0">F5/3</f>
        <v>66.1666666666667</v>
      </c>
      <c r="H5" s="21">
        <f t="shared" ref="H5:H12" si="1">G5*0.6</f>
        <v>39.7</v>
      </c>
      <c r="I5" s="25">
        <v>78.8</v>
      </c>
      <c r="J5" s="19">
        <f t="shared" ref="J5:J12" si="2">I5*0.4</f>
        <v>31.52</v>
      </c>
      <c r="K5" s="21">
        <f t="shared" ref="K5:K12" si="3">H5+J5</f>
        <v>71.22</v>
      </c>
      <c r="L5" s="26">
        <v>2</v>
      </c>
      <c r="M5" s="19"/>
      <c r="N5" s="28"/>
    </row>
    <row r="6" ht="18" customHeight="1" spans="1:14">
      <c r="A6" s="19">
        <v>3</v>
      </c>
      <c r="B6" s="19" t="s">
        <v>23</v>
      </c>
      <c r="C6" s="19" t="s">
        <v>24</v>
      </c>
      <c r="D6" s="19"/>
      <c r="E6" s="20"/>
      <c r="F6" s="19">
        <v>187.5</v>
      </c>
      <c r="G6" s="21">
        <f t="shared" si="0"/>
        <v>62.5</v>
      </c>
      <c r="H6" s="21">
        <f t="shared" si="1"/>
        <v>37.5</v>
      </c>
      <c r="I6" s="25">
        <v>75.6</v>
      </c>
      <c r="J6" s="19">
        <f t="shared" si="2"/>
        <v>30.24</v>
      </c>
      <c r="K6" s="21">
        <f t="shared" si="3"/>
        <v>67.74</v>
      </c>
      <c r="L6" s="26">
        <v>3</v>
      </c>
      <c r="M6" s="19"/>
      <c r="N6" s="28"/>
    </row>
    <row r="7" ht="18" customHeight="1" spans="1:14">
      <c r="A7" s="19">
        <v>1</v>
      </c>
      <c r="B7" s="19" t="s">
        <v>25</v>
      </c>
      <c r="C7" s="19" t="s">
        <v>26</v>
      </c>
      <c r="D7" s="22" t="s">
        <v>27</v>
      </c>
      <c r="E7" s="20" t="s">
        <v>28</v>
      </c>
      <c r="F7" s="19">
        <v>227.5</v>
      </c>
      <c r="G7" s="21">
        <f t="shared" si="0"/>
        <v>75.8333333333333</v>
      </c>
      <c r="H7" s="21">
        <f t="shared" si="1"/>
        <v>45.5</v>
      </c>
      <c r="I7" s="25">
        <v>85.4</v>
      </c>
      <c r="J7" s="19">
        <f t="shared" si="2"/>
        <v>34.16</v>
      </c>
      <c r="K7" s="21">
        <f t="shared" si="3"/>
        <v>79.66</v>
      </c>
      <c r="L7" s="26">
        <v>1</v>
      </c>
      <c r="M7" s="27" t="s">
        <v>20</v>
      </c>
      <c r="N7" s="28"/>
    </row>
    <row r="8" ht="18" customHeight="1" spans="1:14">
      <c r="A8" s="19">
        <v>2</v>
      </c>
      <c r="B8" s="19" t="s">
        <v>29</v>
      </c>
      <c r="C8" s="19" t="s">
        <v>30</v>
      </c>
      <c r="D8" s="23"/>
      <c r="E8" s="20"/>
      <c r="F8" s="19">
        <v>210.5</v>
      </c>
      <c r="G8" s="21">
        <f t="shared" si="0"/>
        <v>70.1666666666667</v>
      </c>
      <c r="H8" s="21">
        <f t="shared" si="1"/>
        <v>42.1</v>
      </c>
      <c r="I8" s="25">
        <v>81.6</v>
      </c>
      <c r="J8" s="19">
        <f t="shared" si="2"/>
        <v>32.64</v>
      </c>
      <c r="K8" s="21">
        <f t="shared" si="3"/>
        <v>74.74</v>
      </c>
      <c r="L8" s="26">
        <v>2</v>
      </c>
      <c r="M8" s="19"/>
      <c r="N8" s="28"/>
    </row>
    <row r="9" ht="18" customHeight="1" spans="1:14">
      <c r="A9" s="19">
        <v>3</v>
      </c>
      <c r="B9" s="19" t="s">
        <v>31</v>
      </c>
      <c r="C9" s="19" t="s">
        <v>32</v>
      </c>
      <c r="D9" s="23"/>
      <c r="E9" s="20"/>
      <c r="F9" s="19">
        <v>208.5</v>
      </c>
      <c r="G9" s="21">
        <f t="shared" si="0"/>
        <v>69.5</v>
      </c>
      <c r="H9" s="21">
        <f t="shared" si="1"/>
        <v>41.7</v>
      </c>
      <c r="I9" s="25">
        <v>81.2</v>
      </c>
      <c r="J9" s="19">
        <f t="shared" si="2"/>
        <v>32.48</v>
      </c>
      <c r="K9" s="21">
        <f t="shared" si="3"/>
        <v>74.18</v>
      </c>
      <c r="L9" s="26">
        <v>3</v>
      </c>
      <c r="M9" s="19"/>
      <c r="N9" s="28"/>
    </row>
    <row r="10" ht="18" customHeight="1" spans="1:14">
      <c r="A10" s="19">
        <v>1</v>
      </c>
      <c r="B10" s="19" t="s">
        <v>33</v>
      </c>
      <c r="C10" s="19" t="s">
        <v>34</v>
      </c>
      <c r="D10" s="23"/>
      <c r="E10" s="20" t="s">
        <v>35</v>
      </c>
      <c r="F10" s="19">
        <v>238</v>
      </c>
      <c r="G10" s="21">
        <f t="shared" si="0"/>
        <v>79.3333333333333</v>
      </c>
      <c r="H10" s="21">
        <f t="shared" si="1"/>
        <v>47.6</v>
      </c>
      <c r="I10" s="25">
        <v>82.2</v>
      </c>
      <c r="J10" s="19">
        <f t="shared" si="2"/>
        <v>32.88</v>
      </c>
      <c r="K10" s="21">
        <f t="shared" si="3"/>
        <v>80.48</v>
      </c>
      <c r="L10" s="26">
        <v>1</v>
      </c>
      <c r="M10" s="27" t="s">
        <v>20</v>
      </c>
      <c r="N10" s="28"/>
    </row>
    <row r="11" ht="18" customHeight="1" spans="1:14">
      <c r="A11" s="19">
        <v>2</v>
      </c>
      <c r="B11" s="19" t="s">
        <v>36</v>
      </c>
      <c r="C11" s="19" t="s">
        <v>37</v>
      </c>
      <c r="D11" s="23"/>
      <c r="E11" s="20"/>
      <c r="F11" s="19">
        <v>221.5</v>
      </c>
      <c r="G11" s="21">
        <f t="shared" si="0"/>
        <v>73.8333333333333</v>
      </c>
      <c r="H11" s="21">
        <f t="shared" si="1"/>
        <v>44.3</v>
      </c>
      <c r="I11" s="25">
        <v>82.6</v>
      </c>
      <c r="J11" s="19">
        <f t="shared" si="2"/>
        <v>33.04</v>
      </c>
      <c r="K11" s="21">
        <f t="shared" si="3"/>
        <v>77.34</v>
      </c>
      <c r="L11" s="26">
        <v>2</v>
      </c>
      <c r="M11" s="19"/>
      <c r="N11" s="28"/>
    </row>
    <row r="12" ht="18" customHeight="1" spans="1:14">
      <c r="A12" s="19">
        <v>3</v>
      </c>
      <c r="B12" s="19" t="s">
        <v>38</v>
      </c>
      <c r="C12" s="19" t="s">
        <v>39</v>
      </c>
      <c r="D12" s="24"/>
      <c r="E12" s="20"/>
      <c r="F12" s="19">
        <v>225.5</v>
      </c>
      <c r="G12" s="21">
        <f t="shared" si="0"/>
        <v>75.1666666666667</v>
      </c>
      <c r="H12" s="21">
        <f t="shared" si="1"/>
        <v>45.1</v>
      </c>
      <c r="I12" s="19">
        <v>0</v>
      </c>
      <c r="J12" s="19">
        <f t="shared" si="2"/>
        <v>0</v>
      </c>
      <c r="K12" s="21">
        <f t="shared" si="3"/>
        <v>45.1</v>
      </c>
      <c r="L12" s="26">
        <v>3</v>
      </c>
      <c r="M12" s="19"/>
      <c r="N12" s="19" t="s">
        <v>40</v>
      </c>
    </row>
  </sheetData>
  <mergeCells count="6">
    <mergeCell ref="A2:N2"/>
    <mergeCell ref="D4:D6"/>
    <mergeCell ref="D7:D12"/>
    <mergeCell ref="E4:E6"/>
    <mergeCell ref="E7:E9"/>
    <mergeCell ref="E10:E12"/>
  </mergeCells>
  <pageMargins left="0.511805555555556" right="0.156944444444444" top="1.02361111111111" bottom="0.786805555555556" header="0.275" footer="0.236111111111111"/>
  <pageSetup paperSize="9" scale="9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workbookViewId="0">
      <selection activeCell="K15" sqref="K15"/>
    </sheetView>
  </sheetViews>
  <sheetFormatPr defaultColWidth="8.88888888888889" defaultRowHeight="14.4" outlineLevelRow="2"/>
  <sheetData>
    <row r="1" ht="17.4" spans="1:11">
      <c r="A1" s="1"/>
      <c r="B1" s="1"/>
      <c r="C1" s="2"/>
      <c r="D1" s="3"/>
      <c r="E1" s="1"/>
      <c r="F1" s="4"/>
      <c r="G1" s="4"/>
      <c r="H1" s="5"/>
      <c r="I1" s="7"/>
      <c r="J1" s="4"/>
      <c r="K1" s="8"/>
    </row>
    <row r="2" ht="17.4" spans="1:11">
      <c r="A2" s="1"/>
      <c r="B2" s="1"/>
      <c r="C2" s="2"/>
      <c r="D2" s="3"/>
      <c r="E2" s="1"/>
      <c r="F2" s="4"/>
      <c r="G2" s="4"/>
      <c r="H2" s="5"/>
      <c r="I2" s="7"/>
      <c r="J2" s="4"/>
      <c r="K2" s="8"/>
    </row>
    <row r="3" ht="17.4" spans="1:11">
      <c r="A3" s="1"/>
      <c r="B3" s="1"/>
      <c r="C3" s="2"/>
      <c r="D3" s="3"/>
      <c r="E3" s="1"/>
      <c r="F3" s="4"/>
      <c r="G3" s="4"/>
      <c r="H3" s="6"/>
      <c r="I3" s="7"/>
      <c r="J3" s="4"/>
      <c r="K3" s="8"/>
    </row>
  </sheetData>
  <sortState ref="A2:K3">
    <sortCondition ref="J2" descending="1"/>
  </sortState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潘万根</cp:lastModifiedBy>
  <dcterms:created xsi:type="dcterms:W3CDTF">2020-10-23T07:31:00Z</dcterms:created>
  <dcterms:modified xsi:type="dcterms:W3CDTF">2025-06-18T01:28:47Z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DF688E48DC3C49FC80153F4B9141686B</vt:lpwstr>
  </property>
</Properties>
</file>