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成绩" sheetId="1" r:id="rId1"/>
  </sheets>
  <definedNames>
    <definedName name="_xlnm._FilterDatabase" localSheetId="0" hidden="1">成绩!$A$3:$R$12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<sst xmlns="http://schemas.openxmlformats.org/spreadsheetml/2006/main" count="58" uniqueCount="36">
  <si>
    <t>附件</t>
  </si>
  <si>
    <t>贵阳市农业农村局2025年事业单位公开招聘工作人员总成绩及进入体检环节人员名单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</si>
  <si>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</si>
  <si>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</si>
  <si>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</si>
  <si>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</si>
  <si>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</si>
  <si>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</si>
  <si>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</si>
  <si>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</si>
  <si>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</si>
  <si>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</si>
  <si>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</si>
  <si>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面试成绩</t>
  </si>
  <si>
    <t>面试成绩30%</t>
  </si>
  <si>
    <t>笔试、专业测试、面试成绩</t>
  </si>
  <si>
    <t>综合排名</t>
  </si>
  <si>
    <t>是否进入体检</t>
  </si>
  <si>
    <t>王寿敏</t>
  </si>
  <si>
    <t>1152013200728</t>
  </si>
  <si>
    <t>贵阳市农业试验中心</t>
  </si>
  <si>
    <t>是</t>
  </si>
  <si>
    <t>马汝屹</t>
  </si>
  <si>
    <t>1152013001311</t>
  </si>
  <si>
    <t>廖  琪</t>
  </si>
  <si>
    <t>1152013200202</t>
  </si>
  <si>
    <t>刘  涛</t>
  </si>
  <si>
    <t>1152013001814</t>
  </si>
  <si>
    <t>放弃</t>
  </si>
  <si>
    <t>赵  颖</t>
  </si>
  <si>
    <t>1152013201615</t>
  </si>
  <si>
    <t>贵阳市乡村振兴服务中心</t>
  </si>
  <si>
    <t>董  潇</t>
  </si>
  <si>
    <t>1152013200203</t>
  </si>
  <si>
    <t>张  宇</t>
  </si>
  <si>
    <t>1152013201127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</si>
</sst>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6" fillId="0" borderId="2" xfId="52" applyNumberFormat="1" applyFont="1" applyFill="1" applyBorder="1" applyAlignment="1">
      <alignment horizontal="center" vertical="center" wrapText="1"/>
    </xf>
    <xf numFmtId="176" fontId="6" fillId="0" borderId="2" xfId="5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2" xfId="52" applyFont="1" applyFill="1" applyBorder="1" applyAlignment="1">
      <alignment horizontal="center" vertical="center" wrapText="1"/>
    </xf>
    <xf numFmtId="176" fontId="1" fillId="0" borderId="2" xfId="52" applyNumberFormat="1" applyFont="1" applyFill="1" applyBorder="1" applyAlignment="1">
      <alignment horizontal="center" vertical="center" wrapText="1"/>
    </xf>
    <xf numFmtId="176" fontId="1" fillId="0" borderId="2" xfId="5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7" fontId="6" fillId="0" borderId="2" xfId="5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7" fontId="1" fillId="0" borderId="2" xfId="5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2" xfId="50"/>
    <cellStyle name="常规 2 3" xfId="51"/>
    <cellStyle name="常规 2" xfId="52"/>
    <cellStyle name="常规 3" xfId="53"/>
    <cellStyle name="常规 4" xfId="54"/>
    <cellStyle name="常规 4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tabSelected="1" topLeftCell="A2" workbookViewId="0">
      <selection activeCell="A2" sqref="A2:P13"/>
    </sheetView>
  </sheetViews>
  <sheetFormatPr defaultColWidth="9" defaultRowHeight="13.5"/>
  <cols>
    <col min="1" max="1" width="4.5" style="3" customWidth="1"/>
    <col min="2" max="2" width="6.25" style="3" customWidth="1"/>
    <col min="3" max="3" width="14.5" style="3" customWidth="1"/>
    <col min="4" max="4" width="19.125" style="4" customWidth="1"/>
    <col min="5" max="5" width="13.625" style="3" customWidth="1"/>
    <col min="6" max="6" width="8.875" style="3" customWidth="1"/>
    <col min="7" max="7" width="9.375" style="3" customWidth="1"/>
    <col min="8" max="9" width="8" style="3" customWidth="1"/>
    <col min="10" max="10" width="8.5" style="3" customWidth="1"/>
    <col min="11" max="11" width="9.5" style="3" customWidth="1"/>
    <col min="12" max="12" width="8" style="3" customWidth="1"/>
    <col min="13" max="13" width="9" style="3"/>
    <col min="14" max="14" width="9.375" style="3" customWidth="1"/>
    <col min="15" max="15" width="5.625" style="3" customWidth="1"/>
    <col min="16" max="16" width="6.375" style="3" customWidth="1"/>
    <col min="17" max="16384" width="9" style="3"/>
  </cols>
  <sheetData>
    <row r="1" spans="1:1">
      <c r="A1" s="3" t="s">
        <v>0</v>
      </c>
    </row>
    <row r="2" ht="37.1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37.15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s="2" customFormat="1" ht="27" customHeight="1" spans="1:18">
      <c r="A4" s="7">
        <v>1</v>
      </c>
      <c r="B4" s="8" t="s">
        <v>18</v>
      </c>
      <c r="C4" s="8" t="s">
        <v>19</v>
      </c>
      <c r="D4" s="8" t="s">
        <v>20</v>
      </c>
      <c r="E4" s="8">
        <v>20101014801</v>
      </c>
      <c r="F4" s="9">
        <v>196.5</v>
      </c>
      <c r="G4" s="10">
        <f>F4/3</f>
        <v>65.5</v>
      </c>
      <c r="H4" s="10">
        <f>G4*0.3</f>
        <v>19.65</v>
      </c>
      <c r="I4" s="16">
        <v>79</v>
      </c>
      <c r="J4" s="10">
        <f>I4*0.4</f>
        <v>31.6</v>
      </c>
      <c r="K4" s="16">
        <f>H4+J4</f>
        <v>51.25</v>
      </c>
      <c r="L4" s="10">
        <v>81.6</v>
      </c>
      <c r="M4" s="10">
        <f>L4*0.3</f>
        <v>24.48</v>
      </c>
      <c r="N4" s="10">
        <f>K4+M4</f>
        <v>75.73</v>
      </c>
      <c r="O4" s="17">
        <v>1</v>
      </c>
      <c r="P4" s="7" t="s">
        <v>21</v>
      </c>
      <c r="Q4" s="21"/>
      <c r="R4" s="21"/>
    </row>
    <row r="5" s="2" customFormat="1" ht="27" customHeight="1" spans="1:18">
      <c r="A5" s="7">
        <v>2</v>
      </c>
      <c r="B5" s="8" t="s">
        <v>22</v>
      </c>
      <c r="C5" s="8" t="s">
        <v>23</v>
      </c>
      <c r="D5" s="8" t="s">
        <v>20</v>
      </c>
      <c r="E5" s="8">
        <v>20101014801</v>
      </c>
      <c r="F5" s="9">
        <v>174.5</v>
      </c>
      <c r="G5" s="10">
        <f>F5/3</f>
        <v>58.1666666666667</v>
      </c>
      <c r="H5" s="10">
        <f>G5*0.3</f>
        <v>17.45</v>
      </c>
      <c r="I5" s="16">
        <v>69</v>
      </c>
      <c r="J5" s="10">
        <f>I5*0.4</f>
        <v>27.6</v>
      </c>
      <c r="K5" s="16">
        <f>H5+J5</f>
        <v>45.05</v>
      </c>
      <c r="L5" s="10">
        <v>78.34</v>
      </c>
      <c r="M5" s="10">
        <f>L5*0.3</f>
        <v>23.502</v>
      </c>
      <c r="N5" s="10">
        <f>K5+M5</f>
        <v>68.552</v>
      </c>
      <c r="O5" s="17">
        <v>2</v>
      </c>
      <c r="P5" s="7"/>
      <c r="Q5" s="21"/>
      <c r="R5" s="21"/>
    </row>
    <row r="6" s="2" customFormat="1" ht="27" customHeight="1" spans="1:18">
      <c r="A6" s="7">
        <v>3</v>
      </c>
      <c r="B6" s="8" t="s">
        <v>24</v>
      </c>
      <c r="C6" s="8" t="s">
        <v>25</v>
      </c>
      <c r="D6" s="8" t="s">
        <v>20</v>
      </c>
      <c r="E6" s="8">
        <v>20101014801</v>
      </c>
      <c r="F6" s="9">
        <v>149.5</v>
      </c>
      <c r="G6" s="10">
        <f>F6/3</f>
        <v>49.8333333333333</v>
      </c>
      <c r="H6" s="10">
        <f>G6*0.3</f>
        <v>14.95</v>
      </c>
      <c r="I6" s="16">
        <v>68.5</v>
      </c>
      <c r="J6" s="10">
        <f>I6*0.4</f>
        <v>27.4</v>
      </c>
      <c r="K6" s="16">
        <f>H6+J6</f>
        <v>42.35</v>
      </c>
      <c r="L6" s="10">
        <v>75.64</v>
      </c>
      <c r="M6" s="10">
        <f>L6*0.3</f>
        <v>22.692</v>
      </c>
      <c r="N6" s="10">
        <f>K6+M6</f>
        <v>65.042</v>
      </c>
      <c r="O6" s="17">
        <v>3</v>
      </c>
      <c r="P6" s="7"/>
      <c r="Q6" s="21"/>
      <c r="R6" s="21"/>
    </row>
    <row r="7" s="2" customFormat="1" ht="27" customHeight="1" spans="1:18">
      <c r="A7" s="7">
        <v>4</v>
      </c>
      <c r="B7" s="8" t="s">
        <v>26</v>
      </c>
      <c r="C7" s="8" t="s">
        <v>27</v>
      </c>
      <c r="D7" s="8" t="s">
        <v>20</v>
      </c>
      <c r="E7" s="8">
        <v>20101014801</v>
      </c>
      <c r="F7" s="9">
        <v>173.5</v>
      </c>
      <c r="G7" s="10">
        <f>F7/3</f>
        <v>57.8333333333333</v>
      </c>
      <c r="H7" s="10">
        <f>G7*0.3</f>
        <v>17.35</v>
      </c>
      <c r="I7" s="16">
        <v>62.5</v>
      </c>
      <c r="J7" s="10">
        <f>I7*0.4</f>
        <v>25</v>
      </c>
      <c r="K7" s="16">
        <f>H7+J7</f>
        <v>42.35</v>
      </c>
      <c r="L7" s="10" t="s">
        <v>28</v>
      </c>
      <c r="M7" s="10">
        <v>0</v>
      </c>
      <c r="N7" s="10">
        <f>K7+M7</f>
        <v>42.35</v>
      </c>
      <c r="O7" s="17">
        <v>4</v>
      </c>
      <c r="P7" s="7"/>
      <c r="Q7" s="21"/>
      <c r="R7" s="21"/>
    </row>
    <row r="8" s="2" customFormat="1" ht="27" customHeight="1" spans="1:18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8"/>
      <c r="Q8" s="21"/>
      <c r="R8" s="21"/>
    </row>
    <row r="9" s="2" customFormat="1" ht="54" customHeight="1" spans="1:18">
      <c r="A9" s="6" t="s">
        <v>2</v>
      </c>
      <c r="B9" s="6" t="s">
        <v>3</v>
      </c>
      <c r="C9" s="6" t="s">
        <v>4</v>
      </c>
      <c r="D9" s="6" t="s">
        <v>5</v>
      </c>
      <c r="E9" s="6" t="s">
        <v>6</v>
      </c>
      <c r="F9" s="6" t="s">
        <v>7</v>
      </c>
      <c r="G9" s="6" t="s">
        <v>8</v>
      </c>
      <c r="H9" s="6" t="s">
        <v>9</v>
      </c>
      <c r="I9" s="6" t="s">
        <v>10</v>
      </c>
      <c r="J9" s="6" t="s">
        <v>11</v>
      </c>
      <c r="K9" s="6" t="s">
        <v>12</v>
      </c>
      <c r="L9" s="6" t="s">
        <v>13</v>
      </c>
      <c r="M9" s="6" t="s">
        <v>14</v>
      </c>
      <c r="N9" s="6" t="s">
        <v>15</v>
      </c>
      <c r="O9" s="6" t="s">
        <v>16</v>
      </c>
      <c r="P9" s="6" t="s">
        <v>17</v>
      </c>
      <c r="Q9" s="21"/>
      <c r="R9" s="21"/>
    </row>
    <row r="10" s="2" customFormat="1" ht="27" customHeight="1" spans="1:18">
      <c r="A10" s="7">
        <v>1</v>
      </c>
      <c r="B10" s="13" t="s">
        <v>29</v>
      </c>
      <c r="C10" s="13" t="s">
        <v>30</v>
      </c>
      <c r="D10" s="13" t="s">
        <v>31</v>
      </c>
      <c r="E10" s="13">
        <v>20101014901</v>
      </c>
      <c r="F10" s="14">
        <v>187</v>
      </c>
      <c r="G10" s="15">
        <f>F10/3</f>
        <v>62.3333333333333</v>
      </c>
      <c r="H10" s="15">
        <f>G10*0.3</f>
        <v>18.7</v>
      </c>
      <c r="I10" s="19">
        <v>70.5</v>
      </c>
      <c r="J10" s="15">
        <f>I10*0.4</f>
        <v>28.2</v>
      </c>
      <c r="K10" s="19">
        <f>H10+J10</f>
        <v>46.9</v>
      </c>
      <c r="L10" s="15">
        <v>82.26</v>
      </c>
      <c r="M10" s="15">
        <f>L10*0.3</f>
        <v>24.678</v>
      </c>
      <c r="N10" s="15">
        <f>K10+M10</f>
        <v>71.578</v>
      </c>
      <c r="O10" s="20">
        <v>1</v>
      </c>
      <c r="P10" s="7" t="s">
        <v>21</v>
      </c>
      <c r="Q10" s="21"/>
      <c r="R10" s="21"/>
    </row>
    <row r="11" s="2" customFormat="1" ht="27" customHeight="1" spans="1:18">
      <c r="A11" s="7">
        <v>2</v>
      </c>
      <c r="B11" s="13" t="s">
        <v>32</v>
      </c>
      <c r="C11" s="13" t="s">
        <v>33</v>
      </c>
      <c r="D11" s="13" t="s">
        <v>31</v>
      </c>
      <c r="E11" s="13">
        <v>20101014901</v>
      </c>
      <c r="F11" s="14">
        <v>211</v>
      </c>
      <c r="G11" s="15">
        <f>F11/3</f>
        <v>70.3333333333333</v>
      </c>
      <c r="H11" s="15">
        <f>G11*0.3</f>
        <v>21.1</v>
      </c>
      <c r="I11" s="19">
        <v>63.5</v>
      </c>
      <c r="J11" s="15">
        <f>I11*0.4</f>
        <v>25.4</v>
      </c>
      <c r="K11" s="19">
        <f>H11+J11</f>
        <v>46.5</v>
      </c>
      <c r="L11" s="15">
        <v>78.26</v>
      </c>
      <c r="M11" s="15">
        <f>L11*0.3</f>
        <v>23.478</v>
      </c>
      <c r="N11" s="15">
        <f>K11+M11</f>
        <v>69.978</v>
      </c>
      <c r="O11" s="20">
        <v>2</v>
      </c>
      <c r="P11" s="7"/>
      <c r="Q11" s="21"/>
      <c r="R11" s="21"/>
    </row>
    <row r="12" s="2" customFormat="1" ht="27" customHeight="1" spans="1:18">
      <c r="A12" s="7">
        <v>3</v>
      </c>
      <c r="B12" s="13" t="s">
        <v>34</v>
      </c>
      <c r="C12" s="13" t="s">
        <v>35</v>
      </c>
      <c r="D12" s="13" t="s">
        <v>31</v>
      </c>
      <c r="E12" s="13">
        <v>20101014901</v>
      </c>
      <c r="F12" s="14">
        <v>191</v>
      </c>
      <c r="G12" s="15">
        <f>F12/3</f>
        <v>63.6666666666667</v>
      </c>
      <c r="H12" s="15">
        <f>G12*0.3</f>
        <v>19.1</v>
      </c>
      <c r="I12" s="19">
        <v>65.5</v>
      </c>
      <c r="J12" s="15">
        <f>I12*0.4</f>
        <v>26.2</v>
      </c>
      <c r="K12" s="19">
        <f>H12+J12</f>
        <v>45.3</v>
      </c>
      <c r="L12" s="15">
        <v>80.14</v>
      </c>
      <c r="M12" s="15">
        <f>L12*0.3</f>
        <v>24.042</v>
      </c>
      <c r="N12" s="15">
        <f>K12+M12</f>
        <v>69.342</v>
      </c>
      <c r="O12" s="20">
        <v>3</v>
      </c>
      <c r="P12" s="7"/>
      <c r="Q12" s="21"/>
      <c r="R12" s="21"/>
    </row>
  </sheetData>
  <mergeCells count="2">
    <mergeCell ref="A2:P2"/>
    <mergeCell ref="A8:P8"/>
  </mergeCells>
  <pageMargins left="0.43" right="0.23" top="0.6" bottom="0.45" header="0.5" footer="0.36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2020-01-02T03:00:00Z</dcterms:created>
  <cp:lastPrinted>2022-11-21T08:24:00Z</cp:lastPrinted>
  <dcterms:modified xsi:type="dcterms:W3CDTF">2025-06-16T07:03:26Z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FD3F700309BD48D8AC33EB307136FA7E_13</vt:lpwstr>
  </property>
</Properties>
</file>